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<sst xmlns="http://schemas.openxmlformats.org/spreadsheetml/2006/main" count="95" uniqueCount="51">
  <si>
    <t xml:space="preserve">PRIHODI POSLOVANJA </t>
  </si>
  <si>
    <t>POMOĆI IZ PRORAČUNA</t>
  </si>
  <si>
    <t>PRIHODI OD PRUŽENIH USLUGA</t>
  </si>
  <si>
    <t>DONACIJE OD PRAV I FIČ OSOBA</t>
  </si>
  <si>
    <t>PRIH.IZ PROR.ZA FIN.RED.DJELATN.</t>
  </si>
  <si>
    <t>RASHODI POSLOVANJA</t>
  </si>
  <si>
    <t>RASHODI ZA ZAPOSLENE</t>
  </si>
  <si>
    <t>PRIHODI POSLOVANJA</t>
  </si>
  <si>
    <t>DONACIJE OD PRAV.I FIZ.OSOBA</t>
  </si>
  <si>
    <t>PRIH.IZ PRORAČ.ZA FIN.RED.DJELATN.</t>
  </si>
  <si>
    <t>PRIHODI PO POSEBNIM PROPISIMA</t>
  </si>
  <si>
    <t>OSTALI RASHODI ZA ZAPOSLENE</t>
  </si>
  <si>
    <t>DOPRINOSI NA PLAĆE</t>
  </si>
  <si>
    <t>Program:2204 Srednje školstvo-standard</t>
  </si>
  <si>
    <t>Djelatnost srednjih škola</t>
  </si>
  <si>
    <t>NAKNADE TROŠKOVA ZAPOSLENIMA</t>
  </si>
  <si>
    <t>RASHOD ZA MATERIJAL I ENERGIJU</t>
  </si>
  <si>
    <t>RASHODI ZA USLUGE</t>
  </si>
  <si>
    <t>OSTAL.NESP.RASH.POSLOVANJA</t>
  </si>
  <si>
    <t>OSTALI FINANCIJSKI RASHODI</t>
  </si>
  <si>
    <t>Program:2205 Srednje školstvo-iznad standarda</t>
  </si>
  <si>
    <t>RASHODI ZA MATERIJAL I ENERGIJU</t>
  </si>
  <si>
    <t>OST.NESP.RASH.POSLOVANJA</t>
  </si>
  <si>
    <t>NAKN.OSOB.IZV.RAD.ODNOSA</t>
  </si>
  <si>
    <t>RASHODI ZA NABAVKU NEF.IMOVINE</t>
  </si>
  <si>
    <t>POSTROJENJA IMOPREMA</t>
  </si>
  <si>
    <t>POM.IZD.P.TEM.PR.IZ.SR.EU</t>
  </si>
  <si>
    <t>aktivnost: A2204-01</t>
  </si>
  <si>
    <t>aktivnost: A2204-02</t>
  </si>
  <si>
    <t>Opremanje poslvnih prostorija</t>
  </si>
  <si>
    <t>aktivnost: A2205-01</t>
  </si>
  <si>
    <t>Programi u srednjem školstvu-JP</t>
  </si>
  <si>
    <t>aktivnost: A2205-09   Obrazovanje odraslih</t>
  </si>
  <si>
    <t>aktivnost: A2205-12    Podizanje kvalitete i standarda u školstvu</t>
  </si>
  <si>
    <t>PO.IZ D.P.TEM.PR.IZ.SR.EU</t>
  </si>
  <si>
    <t>aktivnost: A2205-05</t>
  </si>
  <si>
    <t>Portal srednjih škola Riva on</t>
  </si>
  <si>
    <t>NAK.TR.SL.PU.OS.IZVAN RAD.ODN.</t>
  </si>
  <si>
    <t>RAS.ZA MAT.I ENERGIJU</t>
  </si>
  <si>
    <t>RASH.ZA USLUGE</t>
  </si>
  <si>
    <t>RAS.ZA USLUGE</t>
  </si>
  <si>
    <t>FINANCIJSKI PLAN ZA 2021. GODINU</t>
  </si>
  <si>
    <t>Glava: 030-05  Srednjoškolsko obrazovanje</t>
  </si>
  <si>
    <t>Funkcija: 0922 Više srednjoškolsko obrazovanje</t>
  </si>
  <si>
    <t>Glava: 030-05 Stednjoškolsko obrazovanje</t>
  </si>
  <si>
    <t>Razdjel: 030 Upravni odjel zaobrazovanje, kulturu i sport</t>
  </si>
  <si>
    <t>Razdjel: 030 Upravni odjel za obrazovanje, kulturu i sport</t>
  </si>
  <si>
    <t>Funkcija: 0922 Više stednjoškolsko obrazovanje</t>
  </si>
  <si>
    <t>aktivnost: A2204-01 Djelatnost srednjih škola</t>
  </si>
  <si>
    <t>aktivnost: A2205-12  Podizanje kvalitete i standarda u školstvu</t>
  </si>
  <si>
    <t>FINANCIJSKI PLAN ZA 2022.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</si>
</sst>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.mm\.yyyy"/>
    <numFmt numFmtId="187" formatCode="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19">
      <selection activeCell="P24" sqref="P24"/>
    </sheetView>
  </sheetViews>
  <sheetFormatPr defaultColWidth="9.140625" defaultRowHeight="12.75"/>
  <cols>
    <col min="7" max="7" width="12.7109375" style="0" bestFit="1" customWidth="1"/>
    <col min="16" max="16" width="11.7109375" style="0" bestFit="1" customWidth="1"/>
  </cols>
  <sheetData>
    <row r="1" spans="1:13" ht="12.75">
      <c r="A1" s="2" t="s">
        <v>41</v>
      </c>
      <c r="B1" s="2"/>
      <c r="C1" s="2"/>
      <c r="D1" s="2"/>
      <c r="J1" s="2" t="s">
        <v>50</v>
      </c>
      <c r="K1" s="2"/>
      <c r="L1" s="2"/>
      <c r="M1" s="2"/>
    </row>
    <row r="3" spans="1:16" ht="12.75">
      <c r="A3" s="2">
        <v>6</v>
      </c>
      <c r="B3" s="2" t="s">
        <v>0</v>
      </c>
      <c r="C3" s="2"/>
      <c r="D3" s="2"/>
      <c r="E3" s="2"/>
      <c r="F3" s="2"/>
      <c r="G3" s="3">
        <f>SUM(G4:G9)</f>
        <v>3127703.73</v>
      </c>
      <c r="J3" s="2">
        <v>6</v>
      </c>
      <c r="K3" s="2" t="s">
        <v>7</v>
      </c>
      <c r="L3" s="2"/>
      <c r="M3" s="2"/>
      <c r="N3" s="2"/>
      <c r="O3" s="2"/>
      <c r="P3" s="3">
        <f>SUM(P4:P9)</f>
        <v>3128488.75</v>
      </c>
    </row>
    <row r="4" spans="1:16" ht="12.75">
      <c r="A4">
        <v>636</v>
      </c>
      <c r="B4" t="s">
        <v>1</v>
      </c>
      <c r="G4" s="1">
        <v>2619207.87</v>
      </c>
      <c r="J4">
        <v>636</v>
      </c>
      <c r="K4" t="s">
        <v>1</v>
      </c>
      <c r="P4" s="1">
        <v>2619207.87</v>
      </c>
    </row>
    <row r="5" spans="1:16" ht="12.75">
      <c r="A5">
        <v>638</v>
      </c>
      <c r="B5" t="s">
        <v>26</v>
      </c>
      <c r="G5" s="1">
        <v>0</v>
      </c>
      <c r="J5">
        <v>638</v>
      </c>
      <c r="K5" s="4" t="s">
        <v>34</v>
      </c>
      <c r="P5" s="1"/>
    </row>
    <row r="6" spans="1:16" ht="12.75">
      <c r="A6">
        <v>652</v>
      </c>
      <c r="B6" t="s">
        <v>10</v>
      </c>
      <c r="G6" s="1">
        <v>26000</v>
      </c>
      <c r="J6">
        <v>652</v>
      </c>
      <c r="K6" t="s">
        <v>10</v>
      </c>
      <c r="P6" s="1">
        <v>26000</v>
      </c>
    </row>
    <row r="7" spans="1:16" ht="12.75">
      <c r="A7">
        <v>661</v>
      </c>
      <c r="B7" t="s">
        <v>2</v>
      </c>
      <c r="G7" s="1">
        <v>6600</v>
      </c>
      <c r="J7">
        <v>661</v>
      </c>
      <c r="K7" t="s">
        <v>2</v>
      </c>
      <c r="P7" s="1">
        <v>6600</v>
      </c>
    </row>
    <row r="8" spans="1:16" ht="12.75">
      <c r="A8">
        <v>663</v>
      </c>
      <c r="B8" t="s">
        <v>3</v>
      </c>
      <c r="G8" s="1">
        <v>47000</v>
      </c>
      <c r="J8">
        <v>663</v>
      </c>
      <c r="K8" t="s">
        <v>8</v>
      </c>
      <c r="P8" s="1">
        <v>47000</v>
      </c>
    </row>
    <row r="9" spans="1:16" ht="12.75">
      <c r="A9">
        <v>671</v>
      </c>
      <c r="B9" t="s">
        <v>4</v>
      </c>
      <c r="G9" s="1">
        <v>428895.86</v>
      </c>
      <c r="J9">
        <v>671</v>
      </c>
      <c r="K9" t="s">
        <v>9</v>
      </c>
      <c r="P9" s="1">
        <v>429680.88</v>
      </c>
    </row>
    <row r="10" spans="7:16" ht="12.75">
      <c r="G10" s="1"/>
      <c r="P10" s="1"/>
    </row>
    <row r="11" spans="1:16" ht="12.75">
      <c r="A11" s="2" t="s">
        <v>45</v>
      </c>
      <c r="B11" s="2"/>
      <c r="C11" s="2"/>
      <c r="D11" s="2"/>
      <c r="E11" s="2"/>
      <c r="F11" s="2"/>
      <c r="G11" s="1"/>
      <c r="J11" s="2" t="s">
        <v>46</v>
      </c>
      <c r="K11" s="2"/>
      <c r="L11" s="2"/>
      <c r="M11" s="2"/>
      <c r="N11" s="2"/>
      <c r="O11" s="2"/>
      <c r="P11" s="1"/>
    </row>
    <row r="12" spans="1:16" ht="12.75">
      <c r="A12" s="2" t="s">
        <v>42</v>
      </c>
      <c r="B12" s="2"/>
      <c r="C12" s="2"/>
      <c r="D12" s="2"/>
      <c r="E12" s="2"/>
      <c r="F12" s="2"/>
      <c r="G12" s="3">
        <f>SUM(G13+G29)</f>
        <v>3127703.73</v>
      </c>
      <c r="J12" s="2" t="s">
        <v>44</v>
      </c>
      <c r="K12" s="2"/>
      <c r="L12" s="2"/>
      <c r="M12" s="2"/>
      <c r="N12" s="2"/>
      <c r="O12" s="2"/>
      <c r="P12" s="3">
        <f>SUM(P13+P29)</f>
        <v>3128488.75</v>
      </c>
    </row>
    <row r="13" spans="1:16" ht="12.75">
      <c r="A13" s="2" t="s">
        <v>13</v>
      </c>
      <c r="B13" s="2"/>
      <c r="C13" s="2"/>
      <c r="D13" s="2"/>
      <c r="E13" s="2"/>
      <c r="F13" s="2"/>
      <c r="G13" s="3">
        <f>SUM(G16+G26)</f>
        <v>2934603.73</v>
      </c>
      <c r="J13" s="2" t="s">
        <v>13</v>
      </c>
      <c r="K13" s="2"/>
      <c r="L13" s="2"/>
      <c r="M13" s="2"/>
      <c r="N13" s="2"/>
      <c r="O13" s="2"/>
      <c r="P13" s="3">
        <f>SUM(P16+P26)</f>
        <v>2935388.75</v>
      </c>
    </row>
    <row r="14" spans="1:16" ht="12.75">
      <c r="A14" s="2" t="s">
        <v>47</v>
      </c>
      <c r="B14" s="2"/>
      <c r="C14" s="2"/>
      <c r="D14" s="2"/>
      <c r="E14" s="2"/>
      <c r="G14" s="1">
        <f>G16</f>
        <v>2934603.73</v>
      </c>
      <c r="J14" s="2" t="s">
        <v>43</v>
      </c>
      <c r="K14" s="2"/>
      <c r="L14" s="2"/>
      <c r="M14" s="2"/>
      <c r="N14" s="2"/>
      <c r="P14" s="1">
        <f>P16</f>
        <v>2935388.75</v>
      </c>
    </row>
    <row r="15" spans="1:16" ht="12.75">
      <c r="A15" s="2" t="s">
        <v>27</v>
      </c>
      <c r="B15" s="2"/>
      <c r="C15" s="2" t="s">
        <v>14</v>
      </c>
      <c r="D15" s="2"/>
      <c r="E15" s="2"/>
      <c r="G15" s="1"/>
      <c r="J15" s="2" t="s">
        <v>48</v>
      </c>
      <c r="K15" s="2"/>
      <c r="L15" s="2"/>
      <c r="M15" s="2"/>
      <c r="N15" s="2"/>
      <c r="P15" s="1"/>
    </row>
    <row r="16" spans="1:16" ht="12.75">
      <c r="A16">
        <v>3</v>
      </c>
      <c r="B16" t="s">
        <v>5</v>
      </c>
      <c r="G16" s="1">
        <f>SUM(G17:G24)</f>
        <v>2934603.73</v>
      </c>
      <c r="J16">
        <v>3</v>
      </c>
      <c r="K16" t="s">
        <v>5</v>
      </c>
      <c r="P16" s="1">
        <f>SUM(P17:P24)</f>
        <v>2935388.75</v>
      </c>
    </row>
    <row r="17" spans="1:16" ht="12.75">
      <c r="A17">
        <v>311</v>
      </c>
      <c r="B17" t="s">
        <v>6</v>
      </c>
      <c r="G17" s="1">
        <v>2083516.89</v>
      </c>
      <c r="J17">
        <v>311</v>
      </c>
      <c r="K17" t="s">
        <v>6</v>
      </c>
      <c r="P17" s="1">
        <v>2083516.89</v>
      </c>
    </row>
    <row r="18" spans="1:16" ht="12.75">
      <c r="A18">
        <v>312</v>
      </c>
      <c r="B18" t="s">
        <v>11</v>
      </c>
      <c r="G18" s="1">
        <v>95410.69</v>
      </c>
      <c r="J18">
        <v>312</v>
      </c>
      <c r="K18" t="s">
        <v>11</v>
      </c>
      <c r="P18" s="1">
        <v>95410.69</v>
      </c>
    </row>
    <row r="19" spans="1:16" ht="12.75">
      <c r="A19">
        <v>313</v>
      </c>
      <c r="B19" t="s">
        <v>12</v>
      </c>
      <c r="G19" s="1">
        <v>343780.29</v>
      </c>
      <c r="J19">
        <v>313</v>
      </c>
      <c r="K19" t="s">
        <v>12</v>
      </c>
      <c r="P19" s="1">
        <v>343780.29</v>
      </c>
    </row>
    <row r="20" spans="1:16" ht="12.75">
      <c r="A20">
        <v>321</v>
      </c>
      <c r="B20" t="s">
        <v>15</v>
      </c>
      <c r="G20" s="1">
        <v>147423.02</v>
      </c>
      <c r="J20">
        <v>321</v>
      </c>
      <c r="K20" t="s">
        <v>15</v>
      </c>
      <c r="P20" s="1">
        <v>147423.02</v>
      </c>
    </row>
    <row r="21" spans="1:16" ht="12.75">
      <c r="A21">
        <v>322</v>
      </c>
      <c r="B21" t="s">
        <v>16</v>
      </c>
      <c r="G21" s="1">
        <v>159822.84</v>
      </c>
      <c r="J21">
        <v>322</v>
      </c>
      <c r="K21" t="s">
        <v>16</v>
      </c>
      <c r="P21" s="1">
        <v>158000</v>
      </c>
    </row>
    <row r="22" spans="1:16" ht="12.75">
      <c r="A22">
        <v>323</v>
      </c>
      <c r="B22" t="s">
        <v>17</v>
      </c>
      <c r="G22" s="1">
        <v>85500</v>
      </c>
      <c r="J22">
        <v>323</v>
      </c>
      <c r="K22" t="s">
        <v>17</v>
      </c>
      <c r="P22" s="1">
        <v>89807.86</v>
      </c>
    </row>
    <row r="23" spans="1:16" ht="12.75">
      <c r="A23">
        <v>329</v>
      </c>
      <c r="B23" t="s">
        <v>18</v>
      </c>
      <c r="G23" s="1">
        <v>19100</v>
      </c>
      <c r="J23">
        <v>329</v>
      </c>
      <c r="K23" t="s">
        <v>18</v>
      </c>
      <c r="P23" s="1">
        <v>17400</v>
      </c>
    </row>
    <row r="24" spans="1:16" ht="12.75">
      <c r="A24">
        <v>343</v>
      </c>
      <c r="B24" t="s">
        <v>19</v>
      </c>
      <c r="G24" s="1">
        <v>50</v>
      </c>
      <c r="J24">
        <v>343</v>
      </c>
      <c r="K24" t="s">
        <v>19</v>
      </c>
      <c r="P24" s="1">
        <v>50</v>
      </c>
    </row>
    <row r="25" spans="1:16" ht="12.75">
      <c r="A25" s="2" t="s">
        <v>28</v>
      </c>
      <c r="B25" s="2"/>
      <c r="C25" s="2" t="s">
        <v>29</v>
      </c>
      <c r="D25" s="2"/>
      <c r="E25" s="2"/>
      <c r="G25" s="1">
        <f>G26</f>
        <v>0</v>
      </c>
      <c r="J25" s="2" t="s">
        <v>28</v>
      </c>
      <c r="K25" s="2"/>
      <c r="L25" s="2" t="s">
        <v>29</v>
      </c>
      <c r="M25" s="2"/>
      <c r="N25" s="2"/>
      <c r="P25" s="1">
        <f>P26</f>
        <v>0</v>
      </c>
    </row>
    <row r="26" spans="1:16" ht="12.75">
      <c r="A26">
        <v>4</v>
      </c>
      <c r="B26" t="s">
        <v>24</v>
      </c>
      <c r="G26" s="1">
        <f>G27</f>
        <v>0</v>
      </c>
      <c r="J26">
        <v>4</v>
      </c>
      <c r="K26" t="s">
        <v>24</v>
      </c>
      <c r="P26" s="1">
        <f>P27</f>
        <v>0</v>
      </c>
    </row>
    <row r="27" spans="1:16" ht="12.75">
      <c r="A27">
        <v>422</v>
      </c>
      <c r="B27" t="s">
        <v>25</v>
      </c>
      <c r="G27" s="1">
        <v>0</v>
      </c>
      <c r="J27">
        <v>422</v>
      </c>
      <c r="K27" t="s">
        <v>25</v>
      </c>
      <c r="P27" s="1">
        <v>0</v>
      </c>
    </row>
    <row r="28" spans="7:16" ht="12.75">
      <c r="G28" s="1"/>
      <c r="P28" s="1"/>
    </row>
    <row r="29" spans="1:16" ht="12.75">
      <c r="A29" s="2" t="s">
        <v>20</v>
      </c>
      <c r="B29" s="2"/>
      <c r="C29" s="2"/>
      <c r="D29" s="2"/>
      <c r="E29" s="2"/>
      <c r="F29" s="2"/>
      <c r="G29" s="3">
        <f>SUM(G31+G37+G41+G45)</f>
        <v>193100</v>
      </c>
      <c r="J29" s="2" t="s">
        <v>20</v>
      </c>
      <c r="K29" s="2"/>
      <c r="L29" s="2"/>
      <c r="M29" s="2"/>
      <c r="N29" s="2"/>
      <c r="O29" s="2"/>
      <c r="P29" s="3">
        <f>SUM(P31+P37+P41+P45)</f>
        <v>193100</v>
      </c>
    </row>
    <row r="30" spans="1:16" ht="12.75">
      <c r="A30" s="2" t="s">
        <v>43</v>
      </c>
      <c r="B30" s="2"/>
      <c r="C30" s="2"/>
      <c r="D30" s="2"/>
      <c r="E30" s="2"/>
      <c r="F30" s="2"/>
      <c r="G30" s="3"/>
      <c r="J30" s="2" t="s">
        <v>43</v>
      </c>
      <c r="K30" s="2"/>
      <c r="L30" s="2"/>
      <c r="M30" s="2"/>
      <c r="N30" s="2"/>
      <c r="O30" s="2"/>
      <c r="P30" s="3"/>
    </row>
    <row r="31" spans="1:16" ht="12.75">
      <c r="A31" s="2" t="s">
        <v>30</v>
      </c>
      <c r="B31" s="2"/>
      <c r="C31" s="2" t="s">
        <v>31</v>
      </c>
      <c r="D31" s="2"/>
      <c r="E31" s="2"/>
      <c r="G31" s="1">
        <f>SUM(G32:G35)</f>
        <v>29000</v>
      </c>
      <c r="J31" s="2" t="s">
        <v>30</v>
      </c>
      <c r="K31" s="2"/>
      <c r="L31" s="2" t="s">
        <v>31</v>
      </c>
      <c r="M31" s="2"/>
      <c r="N31" s="2"/>
      <c r="P31" s="1">
        <f>SUM(P32:P35)</f>
        <v>29000</v>
      </c>
    </row>
    <row r="32" spans="1:16" ht="12.75">
      <c r="A32">
        <v>322</v>
      </c>
      <c r="B32" t="s">
        <v>38</v>
      </c>
      <c r="G32" s="1">
        <v>13000</v>
      </c>
      <c r="J32">
        <v>322</v>
      </c>
      <c r="K32" t="s">
        <v>38</v>
      </c>
      <c r="P32" s="1">
        <v>13000</v>
      </c>
    </row>
    <row r="33" spans="1:16" ht="12.75">
      <c r="A33">
        <v>323</v>
      </c>
      <c r="B33" t="s">
        <v>39</v>
      </c>
      <c r="G33" s="1">
        <v>15000</v>
      </c>
      <c r="J33">
        <v>323</v>
      </c>
      <c r="K33" t="s">
        <v>40</v>
      </c>
      <c r="P33" s="1">
        <v>15000</v>
      </c>
    </row>
    <row r="34" spans="1:24" ht="12.75">
      <c r="A34">
        <v>324</v>
      </c>
      <c r="B34" s="4" t="s">
        <v>37</v>
      </c>
      <c r="G34" s="1">
        <v>1000</v>
      </c>
      <c r="J34">
        <v>324</v>
      </c>
      <c r="K34" s="4" t="s">
        <v>37</v>
      </c>
      <c r="P34" s="1">
        <v>1000</v>
      </c>
      <c r="X34" s="1"/>
    </row>
    <row r="35" spans="1:24" ht="12.75">
      <c r="A35">
        <v>329</v>
      </c>
      <c r="B35" s="4" t="s">
        <v>22</v>
      </c>
      <c r="G35" s="1">
        <v>0</v>
      </c>
      <c r="J35">
        <v>329</v>
      </c>
      <c r="K35" s="4" t="s">
        <v>22</v>
      </c>
      <c r="P35" s="1">
        <v>0</v>
      </c>
      <c r="X35" s="1"/>
    </row>
    <row r="36" spans="2:24" ht="12.75">
      <c r="B36" s="4"/>
      <c r="G36" s="1"/>
      <c r="K36" s="4"/>
      <c r="P36" s="1"/>
      <c r="X36" s="1"/>
    </row>
    <row r="37" spans="1:24" ht="12.75">
      <c r="A37" s="2" t="s">
        <v>35</v>
      </c>
      <c r="B37" s="2"/>
      <c r="C37" s="2" t="s">
        <v>36</v>
      </c>
      <c r="D37" s="2"/>
      <c r="E37" s="2"/>
      <c r="G37" s="1">
        <f>SUM(G38:G39)</f>
        <v>1500</v>
      </c>
      <c r="J37" s="2" t="s">
        <v>35</v>
      </c>
      <c r="K37" s="2"/>
      <c r="L37" s="2" t="s">
        <v>36</v>
      </c>
      <c r="M37" s="2"/>
      <c r="P37" s="1">
        <f>SUM(P38:P39)</f>
        <v>1500</v>
      </c>
      <c r="X37" s="1"/>
    </row>
    <row r="38" spans="1:24" ht="12.75">
      <c r="A38">
        <v>311</v>
      </c>
      <c r="B38" t="s">
        <v>6</v>
      </c>
      <c r="G38" s="1">
        <v>1287.55</v>
      </c>
      <c r="J38">
        <v>311</v>
      </c>
      <c r="K38" t="s">
        <v>6</v>
      </c>
      <c r="P38" s="1">
        <v>1287.55</v>
      </c>
      <c r="X38" s="1"/>
    </row>
    <row r="39" spans="1:24" ht="12.75">
      <c r="A39">
        <v>313</v>
      </c>
      <c r="B39" t="s">
        <v>12</v>
      </c>
      <c r="G39" s="1">
        <v>212.45</v>
      </c>
      <c r="J39">
        <v>313</v>
      </c>
      <c r="K39" t="s">
        <v>12</v>
      </c>
      <c r="P39" s="1">
        <v>212.45</v>
      </c>
      <c r="X39" s="1"/>
    </row>
    <row r="40" spans="2:24" ht="12.75">
      <c r="B40" s="4"/>
      <c r="G40" s="1"/>
      <c r="X40" s="1"/>
    </row>
    <row r="41" spans="1:16" ht="12.75">
      <c r="A41" s="2" t="s">
        <v>32</v>
      </c>
      <c r="B41" s="2"/>
      <c r="C41" s="2"/>
      <c r="D41" s="2"/>
      <c r="G41" s="1">
        <f>SUM(G42+G43)</f>
        <v>44500</v>
      </c>
      <c r="J41" s="2" t="s">
        <v>32</v>
      </c>
      <c r="K41" s="2"/>
      <c r="L41" s="2"/>
      <c r="M41" s="2"/>
      <c r="P41" s="1">
        <f>SUM(P42+P43)</f>
        <v>44500</v>
      </c>
    </row>
    <row r="42" spans="1:16" ht="12.75">
      <c r="A42">
        <v>322</v>
      </c>
      <c r="B42" t="s">
        <v>21</v>
      </c>
      <c r="G42" s="1">
        <v>1500</v>
      </c>
      <c r="J42">
        <v>322</v>
      </c>
      <c r="K42" t="s">
        <v>21</v>
      </c>
      <c r="P42" s="1">
        <v>1500</v>
      </c>
    </row>
    <row r="43" spans="1:16" ht="12.75">
      <c r="A43">
        <v>323</v>
      </c>
      <c r="B43" t="s">
        <v>17</v>
      </c>
      <c r="G43" s="1">
        <v>43000</v>
      </c>
      <c r="J43">
        <v>323</v>
      </c>
      <c r="K43" t="s">
        <v>17</v>
      </c>
      <c r="P43" s="1">
        <v>43000</v>
      </c>
    </row>
    <row r="44" spans="7:16" ht="12.75">
      <c r="G44" s="1"/>
      <c r="P44" s="1"/>
    </row>
    <row r="45" spans="1:16" ht="12.75">
      <c r="A45" s="2" t="s">
        <v>49</v>
      </c>
      <c r="B45" s="2"/>
      <c r="C45" s="2"/>
      <c r="D45" s="2"/>
      <c r="E45" s="2"/>
      <c r="F45" s="2"/>
      <c r="G45" s="1">
        <f>SUM(G46:G51)</f>
        <v>118100</v>
      </c>
      <c r="J45" s="2" t="s">
        <v>33</v>
      </c>
      <c r="K45" s="2"/>
      <c r="L45" s="2"/>
      <c r="M45" s="2"/>
      <c r="N45" s="2"/>
      <c r="O45" s="2"/>
      <c r="P45" s="1">
        <f>SUM(P46:P50)</f>
        <v>118100</v>
      </c>
    </row>
    <row r="46" spans="1:16" ht="12.75">
      <c r="A46">
        <v>321</v>
      </c>
      <c r="B46" t="s">
        <v>15</v>
      </c>
      <c r="G46" s="1">
        <v>19000</v>
      </c>
      <c r="J46">
        <v>321</v>
      </c>
      <c r="K46" t="s">
        <v>15</v>
      </c>
      <c r="P46" s="1">
        <v>19000</v>
      </c>
    </row>
    <row r="47" spans="1:16" ht="12.75">
      <c r="A47">
        <v>322</v>
      </c>
      <c r="B47" t="s">
        <v>21</v>
      </c>
      <c r="G47" s="1">
        <v>18500</v>
      </c>
      <c r="J47">
        <v>322</v>
      </c>
      <c r="K47" t="s">
        <v>21</v>
      </c>
      <c r="P47" s="1">
        <v>18500</v>
      </c>
    </row>
    <row r="48" spans="1:16" ht="12.75">
      <c r="A48">
        <v>323</v>
      </c>
      <c r="B48" t="s">
        <v>17</v>
      </c>
      <c r="G48" s="1">
        <v>56500</v>
      </c>
      <c r="J48">
        <v>323</v>
      </c>
      <c r="K48" t="s">
        <v>17</v>
      </c>
      <c r="P48" s="1">
        <v>56500</v>
      </c>
    </row>
    <row r="49" spans="1:16" ht="12.75">
      <c r="A49">
        <v>324</v>
      </c>
      <c r="B49" t="s">
        <v>23</v>
      </c>
      <c r="G49" s="1"/>
      <c r="J49">
        <v>324</v>
      </c>
      <c r="K49" t="s">
        <v>23</v>
      </c>
      <c r="P49" s="1"/>
    </row>
    <row r="50" spans="1:16" ht="12.75">
      <c r="A50">
        <v>329</v>
      </c>
      <c r="B50" t="s">
        <v>22</v>
      </c>
      <c r="G50" s="1">
        <v>24100</v>
      </c>
      <c r="J50">
        <v>329</v>
      </c>
      <c r="K50" t="s">
        <v>22</v>
      </c>
      <c r="P50" s="1">
        <v>24100</v>
      </c>
    </row>
    <row r="51" spans="2:7" ht="12.75">
      <c r="B51" s="4"/>
      <c r="G5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2015-10-19T09:16:28Z</cp:lastPrinted>
  <dcterms:created xsi:type="dcterms:W3CDTF">1996-10-14T23:33:28Z</dcterms:created>
  <dcterms:modified xsi:type="dcterms:W3CDTF">2019-09-26T08:33:09Z</dcterms:modified>
  <cp:category/>
  <cp:version/>
  <cp:contentType/>
  <cp:contentStatus/>
</cp:coreProperties>
</file>