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45\Desktop\"/>
    </mc:Choice>
  </mc:AlternateContent>
  <bookViews>
    <workbookView xWindow="0" yWindow="0" windowWidth="28800" windowHeight="12300"/>
  </bookViews>
  <sheets>
    <sheet name="KOLOVOZ 2024." sheetId="7" r:id="rId1"/>
  </sheets>
  <definedNames>
    <definedName name="Br_fakture" localSheetId="0">#REF!</definedName>
    <definedName name="Br_fakture">#REF!</definedName>
    <definedName name="NazivTvrtke" localSheetId="0">'KOLOVOZ 2024.'!#REF!</definedName>
    <definedName name="NazivTvrtke">#REF!</definedName>
    <definedName name="PojedinostiOBrFakture">"PojedinostiOFakturi[Br fakture]"</definedName>
    <definedName name="rngInvoice" localSheetId="0">'KOLOVOZ 2024.'!#REF!</definedName>
    <definedName name="rngInvoice">#REF!</definedName>
    <definedName name="TraženjeKupca" localSheetId="0">#REF!</definedName>
    <definedName name="TraženjeKupca">#REF!</definedName>
  </definedNames>
  <calcPr calcId="162913"/>
</workbook>
</file>

<file path=xl/calcChain.xml><?xml version="1.0" encoding="utf-8"?>
<calcChain xmlns="http://schemas.openxmlformats.org/spreadsheetml/2006/main">
  <c r="E36" i="7" l="1"/>
  <c r="C7" i="7" l="1" a="1"/>
  <c r="C7" i="7" s="1"/>
  <c r="B7" i="7" a="1"/>
  <c r="B7" i="7" s="1"/>
  <c r="C9" i="7" a="1"/>
  <c r="C9" i="7" s="1"/>
  <c r="B9" i="7" a="1"/>
  <c r="B9" i="7" s="1"/>
</calcChain>
</file>

<file path=xl/sharedStrings.xml><?xml version="1.0" encoding="utf-8"?>
<sst xmlns="http://schemas.openxmlformats.org/spreadsheetml/2006/main" count="74" uniqueCount="52">
  <si>
    <t>Iznos</t>
  </si>
  <si>
    <t>ZAGREB</t>
  </si>
  <si>
    <t>ZAPOSLENICI</t>
  </si>
  <si>
    <t>DRŽAVNI PRORAČUN RH</t>
  </si>
  <si>
    <t>3234 KOMUNALNE USLUGE</t>
  </si>
  <si>
    <t>HP-HRVATSKA POŠTA D.D.</t>
  </si>
  <si>
    <t>HRVATSKI TELEKOM D.D.</t>
  </si>
  <si>
    <t>3231 USLUGE TELEFONA, POŠTE I PRIJEVOZA</t>
  </si>
  <si>
    <t>Naziv primatelja</t>
  </si>
  <si>
    <t>OIB primatelja</t>
  </si>
  <si>
    <t>Sjedište primatelja</t>
  </si>
  <si>
    <t>Vrsta rashoda i izdatka</t>
  </si>
  <si>
    <t>3121 OSTALI RASHODI ZA ZAPOSLENE</t>
  </si>
  <si>
    <t>3238 RAČUNALNE USLUGE</t>
  </si>
  <si>
    <t>3211 SLUŽBENA PUTOVANJA</t>
  </si>
  <si>
    <t>3221 UREDSKI MATERIJAL I OSTALI MATERIJALNI RASHODI</t>
  </si>
  <si>
    <t>3132 DOPRINOS ZA OBEZNO ZDRAVSTVENO OSIGURANJE</t>
  </si>
  <si>
    <t xml:space="preserve">3214 NAKNADA ZA KORIŠTENJE PRIVATNOG AUTOMOBILA U SLUŽBENE SVRHE </t>
  </si>
  <si>
    <t xml:space="preserve">Naziv ustanove: Srednja škola Bartula Kašića </t>
  </si>
  <si>
    <t>Adresa: Ante Starčevića 9, 23250 Pag</t>
  </si>
  <si>
    <t>OIB: 45554793301</t>
  </si>
  <si>
    <t>Telefonski broj: 023/611-720</t>
  </si>
  <si>
    <t>E-pošta:ured@ss-bkasica-pag.skole.hr</t>
  </si>
  <si>
    <t>PAG</t>
  </si>
  <si>
    <t>HEP OPSKRBA D.O.O.</t>
  </si>
  <si>
    <t>3223 ENERGIJA</t>
  </si>
  <si>
    <t>TOOLS4SCHOOLS D.O.O.</t>
  </si>
  <si>
    <t>ZADAR</t>
  </si>
  <si>
    <t>3239 OSTALE USLUGE</t>
  </si>
  <si>
    <t xml:space="preserve"> ZAGREB </t>
  </si>
  <si>
    <t xml:space="preserve"> 3295 NOVČANA NAKNADA POSLODAVCA ZBOG NEZAPOŠLJAVANJA OSOBA S INVALIDITETOM ZA 01/24 </t>
  </si>
  <si>
    <t>3222 MATERIJAL I SIROVINE</t>
  </si>
  <si>
    <t>3232 USLUGE TEKUĆEG   INVESTICIJSKOG ODRŽAVANJA</t>
  </si>
  <si>
    <t>KOMUNALNO DRUŠTVO PAG D.O.O.</t>
  </si>
  <si>
    <t>FINANCIJSKA AGENCIJA FINA</t>
  </si>
  <si>
    <t>CREATIVE SOLUTIONS D.O.O.</t>
  </si>
  <si>
    <t>VELIKA GORICA</t>
  </si>
  <si>
    <t>ČISTOĆA PAG D.O.O.</t>
  </si>
  <si>
    <t xml:space="preserve">3234 KOMUNALNE USLUGE </t>
  </si>
  <si>
    <t>IN REBUS D.O.O.</t>
  </si>
  <si>
    <t>KATICA VIDOLIN</t>
  </si>
  <si>
    <t xml:space="preserve"> 3237 INTELEKTUALNE USLUGE( ugovor o djelu,bruto iznos s doprinosima na bruto) </t>
  </si>
  <si>
    <t>3295 PRISTOJBE I NAKNADE</t>
  </si>
  <si>
    <t xml:space="preserve">INFORMACIJA O TROŠENJU SREDSTAVA ZA KOLOVOZ 2024.GODINE </t>
  </si>
  <si>
    <t>3212 PRIJEVOZ ZA SRPANJ 2024.</t>
  </si>
  <si>
    <t>3111 PLAĆA  ZA SRPANJ 2024.</t>
  </si>
  <si>
    <t>UKUPNO ZA KOLOVOZ 2024.</t>
  </si>
  <si>
    <t>ATD SOLUCIJE D.O.O.</t>
  </si>
  <si>
    <t>3237 INTELEKTUALNE USLUGE</t>
  </si>
  <si>
    <t>ZADING D.O.O</t>
  </si>
  <si>
    <t xml:space="preserve">CROATIA OSIGURANJE </t>
  </si>
  <si>
    <t>3292 PREMIJE OSIGURANJA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</si>
</sst>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28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2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1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3" applyNumberFormat="0" applyAlignment="0" applyProtection="0"/>
    <xf numFmtId="0" fontId="20" fillId="10" borderId="4" applyNumberFormat="0" applyAlignment="0" applyProtection="0"/>
    <xf numFmtId="0" fontId="21" fillId="10" borderId="3" applyNumberFormat="0" applyAlignment="0" applyProtection="0"/>
    <xf numFmtId="0" fontId="22" fillId="0" borderId="5" applyNumberFormat="0" applyFill="0" applyAlignment="0" applyProtection="0"/>
    <xf numFmtId="0" fontId="23" fillId="11" borderId="6" applyNumberFormat="0" applyAlignment="0" applyProtection="0"/>
    <xf numFmtId="0" fontId="15" fillId="12" borderId="7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3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44" fontId="0" fillId="2" borderId="0" xfId="0" applyNumberFormat="1" applyFill="1" applyBorder="1" applyAlignment="1">
      <alignment horizontal="center" vertical="center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0" fillId="35" borderId="0" xfId="0" applyNumberFormat="1" applyFill="1" applyAlignment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5" fillId="36" borderId="0" xfId="6" applyFill="1" applyBorder="1" applyAlignment="1" applyProtection="1">
      <alignment horizontal="center" vertical="center" wrapText="1"/>
    </xf>
    <xf numFmtId="0" fontId="27" fillId="36" borderId="0" xfId="6" applyFont="1" applyFill="1" applyBorder="1" applyAlignment="1" applyProtection="1">
      <alignment horizontal="left" vertical="center" wrapText="1"/>
    </xf>
    <xf numFmtId="0" fontId="26" fillId="3" borderId="0" xfId="7" applyFont="1" applyBorder="1" applyAlignment="1">
      <alignment vertical="center"/>
    </xf>
    <xf numFmtId="44" fontId="0" fillId="2" borderId="0" xfId="0" applyNumberFormat="1" applyFill="1" applyBorder="1" applyAlignment="1">
      <alignment vertical="center"/>
    </xf>
    <xf numFmtId="44" fontId="0" fillId="2" borderId="0" xfId="0" applyNumberFormat="1" applyFill="1" applyBorder="1" applyAlignment="1">
      <alignment vertical="center" wrapText="1"/>
    </xf>
    <xf numFmtId="164" fontId="0" fillId="0" borderId="0" xfId="0" applyNumberFormat="1" applyFill="1" applyBorder="1" applyAlignment="1">
      <alignment vertical="center"/>
    </xf>
    <xf numFmtId="0" fontId="7" fillId="35" borderId="0" xfId="0" applyNumberFormat="1" applyFont="1" applyFill="1" applyBorder="1" applyAlignment="1" applyProtection="1">
      <alignment horizontal="center" vertical="center"/>
    </xf>
    <xf numFmtId="0" fontId="1" fillId="35" borderId="0" xfId="0" applyNumberFormat="1" applyFont="1" applyFill="1" applyBorder="1" applyAlignment="1">
      <alignment horizontal="center" vertical="center"/>
    </xf>
    <xf numFmtId="44" fontId="1" fillId="35" borderId="0" xfId="0" applyNumberFormat="1" applyFont="1" applyFill="1" applyBorder="1" applyAlignment="1">
      <alignment horizontal="center" vertical="center"/>
    </xf>
    <xf numFmtId="164" fontId="7" fillId="35" borderId="0" xfId="0" applyNumberFormat="1" applyFont="1" applyFill="1" applyBorder="1" applyAlignment="1">
      <alignment vertical="center"/>
    </xf>
    <xf numFmtId="164" fontId="0" fillId="0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left" vertical="center" wrapText="1"/>
    </xf>
    <xf numFmtId="44" fontId="0" fillId="2" borderId="0" xfId="0" applyNumberFormat="1" applyFill="1" applyBorder="1" applyAlignment="1">
      <alignment horizontal="left" vertical="center"/>
    </xf>
    <xf numFmtId="0" fontId="0" fillId="2" borderId="0" xfId="0" applyNumberFormat="1" applyFill="1" applyBorder="1" applyAlignment="1">
      <alignment horizontal="center" vertical="center" wrapText="1"/>
    </xf>
    <xf numFmtId="0" fontId="0" fillId="2" borderId="0" xfId="0" applyNumberFormat="1" applyFill="1" applyBorder="1" applyAlignment="1">
      <alignment horizontal="left" vertical="center" wrapText="1"/>
    </xf>
    <xf numFmtId="0" fontId="0" fillId="2" borderId="0" xfId="0" applyNumberFormat="1" applyFill="1" applyBorder="1" applyAlignment="1">
      <alignment vertical="center" wrapText="1"/>
    </xf>
    <xf numFmtId="0" fontId="25" fillId="0" borderId="0" xfId="2" applyFont="1" applyBorder="1" applyAlignment="1" applyProtection="1">
      <alignment horizontal="center" vertical="center"/>
    </xf>
    <xf numFmtId="0" fontId="5" fillId="4" borderId="0" xfId="6" applyBorder="1" applyAlignment="1" applyProtection="1">
      <alignment horizontal="center" vertical="center" wrapText="1"/>
    </xf>
    <xf numFmtId="0" fontId="26" fillId="3" borderId="0" xfId="7" applyFont="1" applyBorder="1" applyAlignment="1">
      <alignment horizontal="left" vertical="center" wrapText="1"/>
    </xf>
    <xf numFmtId="0" fontId="26" fillId="3" borderId="0" xfId="7" applyFont="1" applyBorder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9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38"/>
      <tableStyleElement type="headerRow" dxfId="37"/>
      <tableStyleElement type="totalRow" dxfId="36"/>
      <tableStyleElement type="firstColumn" dxfId="35"/>
      <tableStyleElement type="lastColumn" dxfId="34"/>
      <tableStyleElement type="firstRowStripe" dxfId="33"/>
      <tableStyleElement type="firstColumnStripe" dxfId="3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66CC"/>
      <color rgb="FF80CA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FakturaProjekta2" displayName="FakturaProjekta2" ref="A6:E36" headerRowDxfId="31" dataDxfId="30" totalsRowDxfId="29" headerRowCellStyle="Naslov 3">
  <autoFilter ref="A6:E36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28" totalsRowDxfId="27"/>
    <tableColumn id="8" name="OIB primatelja" dataDxfId="26" totalsRowDxfId="25" dataCellStyle="Normalno"/>
    <tableColumn id="10" name="Sjedište primatelja" dataDxfId="24" totalsRowDxfId="23" dataCellStyle="Normalno"/>
    <tableColumn id="3" name="Vrsta rashoda i izdatka" dataDxfId="22" totalsRowDxfId="21"/>
    <tableColumn id="11" name="Iznos" totalsRowFunction="count" dataDxfId="20" totalsRowDxfId="19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E36"/>
  <sheetViews>
    <sheetView showGridLines="0" tabSelected="1" zoomScaleNormal="100" workbookViewId="0">
      <selection activeCell="G3" sqref="G3"/>
    </sheetView>
  </sheetViews>
  <sheetFormatPr defaultColWidth="9" defaultRowHeight="33.950000000000003" customHeight="1" x14ac:dyDescent="0.25"/>
  <cols>
    <col min="1" max="1" width="43.140625" style="6" customWidth="1"/>
    <col min="2" max="2" width="24.7109375" style="6" customWidth="1"/>
    <col min="3" max="3" width="50.28515625" style="6" customWidth="1"/>
    <col min="4" max="4" width="31.140625" style="6" customWidth="1"/>
    <col min="5" max="5" width="16.85546875" style="6" customWidth="1"/>
    <col min="6" max="6" width="11.28515625" style="1" customWidth="1"/>
    <col min="7" max="8" width="9" style="1"/>
    <col min="9" max="11" width="9.42578125" style="1" customWidth="1"/>
    <col min="12" max="16384" width="9" style="1"/>
  </cols>
  <sheetData>
    <row r="1" spans="1:5" ht="57.95" customHeight="1" x14ac:dyDescent="0.25">
      <c r="A1" s="30" t="s">
        <v>18</v>
      </c>
      <c r="B1" s="30"/>
      <c r="C1" s="30"/>
      <c r="D1" s="30"/>
      <c r="E1" s="30"/>
    </row>
    <row r="2" spans="1:5" ht="37.5" customHeight="1" x14ac:dyDescent="0.25">
      <c r="A2" s="14" t="s">
        <v>19</v>
      </c>
      <c r="B2" s="13"/>
      <c r="C2" s="14" t="s">
        <v>21</v>
      </c>
      <c r="D2" s="13"/>
      <c r="E2" s="13"/>
    </row>
    <row r="3" spans="1:5" ht="45.75" customHeight="1" x14ac:dyDescent="0.25">
      <c r="A3" s="31" t="s">
        <v>20</v>
      </c>
      <c r="B3" s="31"/>
      <c r="C3" s="15" t="s">
        <v>22</v>
      </c>
      <c r="D3" s="32"/>
      <c r="E3" s="32"/>
    </row>
    <row r="4" spans="1:5" ht="44.1" customHeight="1" x14ac:dyDescent="0.25">
      <c r="A4" s="12"/>
      <c r="B4" s="7"/>
      <c r="C4" s="7"/>
      <c r="D4" s="7"/>
      <c r="E4" s="7"/>
    </row>
    <row r="5" spans="1:5" ht="44.1" customHeight="1" x14ac:dyDescent="0.25">
      <c r="A5" s="29" t="s">
        <v>43</v>
      </c>
      <c r="B5" s="29"/>
      <c r="C5" s="29"/>
      <c r="D5" s="29"/>
      <c r="E5" s="29"/>
    </row>
    <row r="6" spans="1:5" s="2" customFormat="1" ht="33.950000000000003" customHeight="1" x14ac:dyDescent="0.25">
      <c r="A6" s="4" t="s">
        <v>8</v>
      </c>
      <c r="B6" s="4" t="s">
        <v>9</v>
      </c>
      <c r="C6" s="4" t="s">
        <v>10</v>
      </c>
      <c r="D6" s="4" t="s">
        <v>11</v>
      </c>
      <c r="E6" s="4" t="s">
        <v>0</v>
      </c>
    </row>
    <row r="7" spans="1:5" s="2" customFormat="1" ht="33.75" customHeight="1" x14ac:dyDescent="0.25">
      <c r="A7" s="5" t="s">
        <v>2</v>
      </c>
      <c r="B7" s="8" t="str">
        <f t="array" ref="B7">IFERROR(INDEX(#REF!,SMALL(IF(#REF!=rngInvoice,ROW(#REF!)-ROW(#REF!)), ROW(#REF!)), MATCH($B$6,#REF!, 0)),"")</f>
        <v/>
      </c>
      <c r="C7" s="3" t="str">
        <f t="array" ref="C7">IFERROR(INDEX(#REF!,SMALL(IF(#REF!=rngInvoice,ROW(#REF!)-ROW(#REF!)), ROW(#REF!)), MATCH($C$6,#REF!, 0)),"")</f>
        <v/>
      </c>
      <c r="D7" s="16" t="s">
        <v>44</v>
      </c>
      <c r="E7" s="18">
        <v>551.66</v>
      </c>
    </row>
    <row r="8" spans="1:5" s="2" customFormat="1" ht="24.75" customHeight="1" x14ac:dyDescent="0.25">
      <c r="A8" s="5" t="s">
        <v>2</v>
      </c>
      <c r="B8" s="8"/>
      <c r="C8" s="3"/>
      <c r="D8" s="17" t="s">
        <v>45</v>
      </c>
      <c r="E8" s="18">
        <v>37624.51</v>
      </c>
    </row>
    <row r="9" spans="1:5" s="2" customFormat="1" ht="28.5" customHeight="1" x14ac:dyDescent="0.25">
      <c r="A9" s="5" t="s">
        <v>2</v>
      </c>
      <c r="B9" s="8" t="str">
        <f t="array" ref="B9">IFERROR(INDEX(#REF!,SMALL(IF(#REF!=rngInvoice,ROW(#REF!)-ROW(#REF!)), ROW(#REF!)), MATCH($B$6,#REF!, 0)),"")</f>
        <v/>
      </c>
      <c r="C9" s="3" t="str">
        <f t="array" ref="C9">IFERROR(INDEX(#REF!,SMALL(IF(#REF!=rngInvoice,ROW(#REF!)-ROW(#REF!)), ROW(#REF!)), MATCH($C$6,#REF!, 0)),"")</f>
        <v/>
      </c>
      <c r="D9" s="17" t="s">
        <v>16</v>
      </c>
      <c r="E9" s="18">
        <v>6208.02</v>
      </c>
    </row>
    <row r="10" spans="1:5" s="2" customFormat="1" ht="28.5" customHeight="1" x14ac:dyDescent="0.25">
      <c r="A10" s="5" t="s">
        <v>2</v>
      </c>
      <c r="B10" s="8"/>
      <c r="C10" s="3"/>
      <c r="D10" s="17" t="s">
        <v>12</v>
      </c>
      <c r="E10" s="18">
        <v>0</v>
      </c>
    </row>
    <row r="11" spans="1:5" s="2" customFormat="1" ht="28.5" customHeight="1" x14ac:dyDescent="0.25">
      <c r="A11" s="5" t="s">
        <v>3</v>
      </c>
      <c r="B11" s="8">
        <v>18683136487</v>
      </c>
      <c r="C11" s="3" t="s">
        <v>29</v>
      </c>
      <c r="D11" s="28" t="s">
        <v>30</v>
      </c>
      <c r="E11" s="23">
        <v>168</v>
      </c>
    </row>
    <row r="12" spans="1:5" s="2" customFormat="1" ht="51" customHeight="1" x14ac:dyDescent="0.25">
      <c r="A12" s="5" t="s">
        <v>2</v>
      </c>
      <c r="B12" s="8"/>
      <c r="C12" s="3"/>
      <c r="D12" s="17" t="s">
        <v>14</v>
      </c>
      <c r="E12" s="18">
        <v>0</v>
      </c>
    </row>
    <row r="13" spans="1:5" s="2" customFormat="1" ht="33.950000000000003" customHeight="1" x14ac:dyDescent="0.25">
      <c r="A13" s="5" t="s">
        <v>2</v>
      </c>
      <c r="B13" s="11"/>
      <c r="C13" s="3"/>
      <c r="D13" s="17" t="s">
        <v>17</v>
      </c>
      <c r="E13" s="18">
        <v>0</v>
      </c>
    </row>
    <row r="14" spans="1:5" s="2" customFormat="1" ht="33.950000000000003" customHeight="1" x14ac:dyDescent="0.25">
      <c r="A14" s="5"/>
      <c r="B14" s="8"/>
      <c r="C14" s="3"/>
      <c r="D14" s="17" t="s">
        <v>15</v>
      </c>
      <c r="E14" s="18">
        <v>0</v>
      </c>
    </row>
    <row r="15" spans="1:5" ht="33.950000000000003" customHeight="1" x14ac:dyDescent="0.25">
      <c r="A15" s="5"/>
      <c r="B15" s="8"/>
      <c r="C15" s="3"/>
      <c r="D15" s="26" t="s">
        <v>15</v>
      </c>
      <c r="E15" s="23">
        <v>0</v>
      </c>
    </row>
    <row r="16" spans="1:5" ht="47.25" customHeight="1" x14ac:dyDescent="0.25">
      <c r="A16" s="5"/>
      <c r="B16" s="8"/>
      <c r="C16" s="3"/>
      <c r="D16" s="26" t="s">
        <v>15</v>
      </c>
      <c r="E16" s="23">
        <v>0</v>
      </c>
    </row>
    <row r="17" spans="1:5" ht="33.950000000000003" customHeight="1" x14ac:dyDescent="0.25">
      <c r="A17" s="5"/>
      <c r="B17" s="8"/>
      <c r="C17" s="3"/>
      <c r="D17" s="25" t="s">
        <v>31</v>
      </c>
      <c r="E17" s="23">
        <v>0</v>
      </c>
    </row>
    <row r="18" spans="1:5" ht="33.950000000000003" customHeight="1" x14ac:dyDescent="0.25">
      <c r="A18" s="5"/>
      <c r="B18" s="8"/>
      <c r="C18" s="3"/>
      <c r="D18" s="25" t="s">
        <v>31</v>
      </c>
      <c r="E18" s="23">
        <v>0</v>
      </c>
    </row>
    <row r="19" spans="1:5" ht="33.950000000000003" customHeight="1" x14ac:dyDescent="0.25">
      <c r="A19" s="5" t="s">
        <v>24</v>
      </c>
      <c r="B19" s="8">
        <v>63073332379</v>
      </c>
      <c r="C19" s="3" t="s">
        <v>1</v>
      </c>
      <c r="D19" s="25" t="s">
        <v>25</v>
      </c>
      <c r="E19" s="23">
        <v>67.180000000000007</v>
      </c>
    </row>
    <row r="20" spans="1:5" ht="33.950000000000003" customHeight="1" x14ac:dyDescent="0.25">
      <c r="A20" s="5" t="s">
        <v>5</v>
      </c>
      <c r="B20" s="10">
        <v>87311810356</v>
      </c>
      <c r="C20" s="3" t="s">
        <v>1</v>
      </c>
      <c r="D20" s="17" t="s">
        <v>7</v>
      </c>
      <c r="E20" s="18">
        <v>8.94</v>
      </c>
    </row>
    <row r="21" spans="1:5" ht="33.950000000000003" customHeight="1" x14ac:dyDescent="0.25">
      <c r="A21" s="5" t="s">
        <v>6</v>
      </c>
      <c r="B21" s="11">
        <v>81793146560</v>
      </c>
      <c r="C21" s="3" t="s">
        <v>1</v>
      </c>
      <c r="D21" s="17" t="s">
        <v>7</v>
      </c>
      <c r="E21" s="18">
        <v>83.22</v>
      </c>
    </row>
    <row r="22" spans="1:5" ht="33.950000000000003" customHeight="1" x14ac:dyDescent="0.25">
      <c r="A22" s="5"/>
      <c r="B22" s="10"/>
      <c r="C22" s="3"/>
      <c r="D22" s="27" t="s">
        <v>32</v>
      </c>
      <c r="E22" s="23">
        <v>0</v>
      </c>
    </row>
    <row r="23" spans="1:5" ht="33.950000000000003" customHeight="1" x14ac:dyDescent="0.25">
      <c r="A23" s="5" t="s">
        <v>37</v>
      </c>
      <c r="B23" s="10">
        <v>13973013461</v>
      </c>
      <c r="C23" s="3" t="s">
        <v>23</v>
      </c>
      <c r="D23" s="25" t="s">
        <v>38</v>
      </c>
      <c r="E23" s="23">
        <v>82.4</v>
      </c>
    </row>
    <row r="24" spans="1:5" ht="33.950000000000003" customHeight="1" x14ac:dyDescent="0.25">
      <c r="A24" s="5" t="s">
        <v>33</v>
      </c>
      <c r="B24" s="8">
        <v>8382999002</v>
      </c>
      <c r="C24" s="3" t="s">
        <v>23</v>
      </c>
      <c r="D24" s="17" t="s">
        <v>4</v>
      </c>
      <c r="E24" s="18">
        <v>25.39</v>
      </c>
    </row>
    <row r="25" spans="1:5" ht="39.75" customHeight="1" x14ac:dyDescent="0.25">
      <c r="A25" s="5" t="s">
        <v>40</v>
      </c>
      <c r="B25" s="8"/>
      <c r="C25" s="3" t="s">
        <v>23</v>
      </c>
      <c r="D25" s="27" t="s">
        <v>41</v>
      </c>
      <c r="E25" s="23">
        <v>554.82000000000005</v>
      </c>
    </row>
    <row r="26" spans="1:5" ht="39.75" customHeight="1" x14ac:dyDescent="0.25">
      <c r="A26" s="5" t="s">
        <v>47</v>
      </c>
      <c r="B26" s="8">
        <v>65866433043</v>
      </c>
      <c r="C26" s="3" t="s">
        <v>1</v>
      </c>
      <c r="D26" s="25" t="s">
        <v>48</v>
      </c>
      <c r="E26" s="23">
        <v>2000</v>
      </c>
    </row>
    <row r="27" spans="1:5" ht="33.950000000000003" customHeight="1" x14ac:dyDescent="0.25">
      <c r="A27" s="5" t="s">
        <v>34</v>
      </c>
      <c r="B27" s="8">
        <v>85821130368</v>
      </c>
      <c r="C27" s="3" t="s">
        <v>1</v>
      </c>
      <c r="D27" s="25" t="s">
        <v>13</v>
      </c>
      <c r="E27" s="23">
        <v>1.66</v>
      </c>
    </row>
    <row r="28" spans="1:5" ht="33.950000000000003" customHeight="1" x14ac:dyDescent="0.25">
      <c r="A28" s="5" t="s">
        <v>26</v>
      </c>
      <c r="B28" s="8">
        <v>17847119267</v>
      </c>
      <c r="C28" s="3" t="s">
        <v>1</v>
      </c>
      <c r="D28" s="17" t="s">
        <v>13</v>
      </c>
      <c r="E28" s="18">
        <v>99.56</v>
      </c>
    </row>
    <row r="29" spans="1:5" ht="33.950000000000003" customHeight="1" x14ac:dyDescent="0.25">
      <c r="A29" s="5" t="s">
        <v>35</v>
      </c>
      <c r="B29" s="8">
        <v>69523788448</v>
      </c>
      <c r="C29" s="3" t="s">
        <v>36</v>
      </c>
      <c r="D29" s="17" t="s">
        <v>13</v>
      </c>
      <c r="E29" s="18">
        <v>30</v>
      </c>
    </row>
    <row r="30" spans="1:5" ht="33.950000000000003" customHeight="1" x14ac:dyDescent="0.25">
      <c r="A30" s="5" t="s">
        <v>39</v>
      </c>
      <c r="B30" s="8">
        <v>91591564577</v>
      </c>
      <c r="C30" s="3" t="s">
        <v>1</v>
      </c>
      <c r="D30" s="25" t="s">
        <v>13</v>
      </c>
      <c r="E30" s="23">
        <v>99.66</v>
      </c>
    </row>
    <row r="31" spans="1:5" ht="33.950000000000003" customHeight="1" x14ac:dyDescent="0.25">
      <c r="A31" s="5" t="s">
        <v>49</v>
      </c>
      <c r="B31" s="8">
        <v>66697874792</v>
      </c>
      <c r="C31" s="3" t="s">
        <v>27</v>
      </c>
      <c r="D31" s="25" t="s">
        <v>13</v>
      </c>
      <c r="E31" s="23">
        <v>99.53</v>
      </c>
    </row>
    <row r="32" spans="1:5" ht="33.950000000000003" customHeight="1" x14ac:dyDescent="0.25">
      <c r="A32" s="9"/>
      <c r="B32" s="8"/>
      <c r="C32" s="3"/>
      <c r="D32" s="24" t="s">
        <v>28</v>
      </c>
      <c r="E32" s="23">
        <v>0</v>
      </c>
    </row>
    <row r="33" spans="1:5" ht="33.950000000000003" customHeight="1" x14ac:dyDescent="0.25">
      <c r="A33" s="9" t="s">
        <v>50</v>
      </c>
      <c r="B33" s="8">
        <v>26187994862</v>
      </c>
      <c r="C33" s="3" t="s">
        <v>1</v>
      </c>
      <c r="D33" s="25" t="s">
        <v>51</v>
      </c>
      <c r="E33" s="23">
        <v>131.06</v>
      </c>
    </row>
    <row r="34" spans="1:5" ht="33.950000000000003" customHeight="1" x14ac:dyDescent="0.25">
      <c r="A34" s="9"/>
      <c r="B34" s="8"/>
      <c r="C34" s="3"/>
      <c r="D34" s="25" t="s">
        <v>42</v>
      </c>
      <c r="E34" s="23">
        <v>0</v>
      </c>
    </row>
    <row r="35" spans="1:5" ht="33.950000000000003" customHeight="1" x14ac:dyDescent="0.25">
      <c r="A35" s="5"/>
      <c r="B35" s="8"/>
      <c r="C35" s="3"/>
      <c r="D35" s="25"/>
      <c r="E35" s="23"/>
    </row>
    <row r="36" spans="1:5" ht="33.950000000000003" customHeight="1" x14ac:dyDescent="0.25">
      <c r="A36" s="19" t="s">
        <v>46</v>
      </c>
      <c r="B36" s="20"/>
      <c r="C36" s="21"/>
      <c r="D36" s="21"/>
      <c r="E36" s="22">
        <f>SUM(E7:E35)</f>
        <v>47835.610000000008</v>
      </c>
    </row>
  </sheetData>
  <sheetProtection selectLockedCells="1"/>
  <mergeCells count="4">
    <mergeCell ref="A5:E5"/>
    <mergeCell ref="A1:E1"/>
    <mergeCell ref="A3:B3"/>
    <mergeCell ref="D3:E3"/>
  </mergeCells>
  <conditionalFormatting sqref="C20 A11:D11 A14:D19 A22:A23 C22:D23 A24:D36">
    <cfRule type="expression" dxfId="18" priority="52">
      <formula>MOD(ROW(),2)=0</formula>
    </cfRule>
  </conditionalFormatting>
  <conditionalFormatting sqref="E9:E20 E22:E36">
    <cfRule type="expression" dxfId="17" priority="50">
      <formula>MOD(ROW(),2)=0</formula>
    </cfRule>
    <cfRule type="expression" dxfId="16" priority="51">
      <formula>MOD(ROW(),2)=1</formula>
    </cfRule>
  </conditionalFormatting>
  <conditionalFormatting sqref="A21 C21:D21">
    <cfRule type="expression" dxfId="15" priority="41">
      <formula>MOD(ROW(),2)=0</formula>
    </cfRule>
  </conditionalFormatting>
  <conditionalFormatting sqref="E21">
    <cfRule type="expression" dxfId="14" priority="39">
      <formula>MOD(ROW(),2)=0</formula>
    </cfRule>
    <cfRule type="expression" dxfId="13" priority="40">
      <formula>MOD(ROW(),2)=1</formula>
    </cfRule>
  </conditionalFormatting>
  <conditionalFormatting sqref="A8:D8">
    <cfRule type="expression" dxfId="12" priority="36">
      <formula>MOD(ROW(),2)=0</formula>
    </cfRule>
  </conditionalFormatting>
  <conditionalFormatting sqref="E8">
    <cfRule type="expression" dxfId="11" priority="34">
      <formula>MOD(ROW(),2)=0</formula>
    </cfRule>
    <cfRule type="expression" dxfId="10" priority="35">
      <formula>MOD(ROW(),2)=1</formula>
    </cfRule>
  </conditionalFormatting>
  <conditionalFormatting sqref="A9:D9">
    <cfRule type="expression" dxfId="9" priority="32">
      <formula>MOD(ROW(),2)=0</formula>
    </cfRule>
  </conditionalFormatting>
  <conditionalFormatting sqref="A7:D7">
    <cfRule type="expression" dxfId="8" priority="28">
      <formula>MOD(ROW(),2)=0</formula>
    </cfRule>
  </conditionalFormatting>
  <conditionalFormatting sqref="E7">
    <cfRule type="expression" dxfId="7" priority="26">
      <formula>MOD(ROW(),2)=0</formula>
    </cfRule>
    <cfRule type="expression" dxfId="6" priority="27">
      <formula>MOD(ROW(),2)=1</formula>
    </cfRule>
  </conditionalFormatting>
  <conditionalFormatting sqref="A20">
    <cfRule type="expression" dxfId="5" priority="10">
      <formula>MOD(ROW(),2)=0</formula>
    </cfRule>
  </conditionalFormatting>
  <conditionalFormatting sqref="D20">
    <cfRule type="expression" dxfId="4" priority="9">
      <formula>MOD(ROW(),2)=0</formula>
    </cfRule>
  </conditionalFormatting>
  <conditionalFormatting sqref="D12">
    <cfRule type="expression" dxfId="3" priority="1">
      <formula>MOD(ROW(),2)=0</formula>
    </cfRule>
  </conditionalFormatting>
  <conditionalFormatting sqref="C13:D13 A12:C12 A10 D10">
    <cfRule type="expression" dxfId="2" priority="6">
      <formula>MOD(ROW(),2)=0</formula>
    </cfRule>
  </conditionalFormatting>
  <conditionalFormatting sqref="A13">
    <cfRule type="expression" dxfId="1" priority="3">
      <formula>MOD(ROW(),2)=0</formula>
    </cfRule>
  </conditionalFormatting>
  <conditionalFormatting sqref="B10:C10">
    <cfRule type="expression" dxfId="0" priority="2">
      <formula>MOD(ROW(),2)=0</formula>
    </cfRule>
  </conditionalFormatting>
  <printOptions horizontalCentered="1"/>
  <pageMargins left="0.7" right="0.7" top="1" bottom="1" header="0.3" footer="0.3"/>
  <pageSetup paperSize="9" scale="5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KOLOVOZ 2024.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korisnik45</cp:lastModifiedBy>
  <cp:lastPrinted>2024-02-16T08:54:02Z</cp:lastPrinted>
  <dcterms:created xsi:type="dcterms:W3CDTF">2016-11-01T03:33:07Z</dcterms:created>
  <dcterms:modified xsi:type="dcterms:W3CDTF">2024-09-05T10:20:16Z</dcterms:modified>
</cp:coreProperties>
</file>